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76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19" i="4" l="1"/>
  <c r="AA19" i="4" s="1"/>
  <c r="AC19" i="4" s="1"/>
  <c r="L28" i="4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G27" i="4"/>
  <c r="O63" i="3"/>
  <c r="F27" i="4" s="1"/>
  <c r="O64" i="3"/>
  <c r="E27" i="4" s="1"/>
  <c r="O65" i="3"/>
  <c r="D76" i="3" s="1"/>
  <c r="O66" i="3"/>
  <c r="C27" i="4" s="1"/>
  <c r="O67" i="3"/>
  <c r="B27" i="4" s="1"/>
  <c r="D73" i="3"/>
  <c r="F74" i="3"/>
  <c r="E24" i="4"/>
  <c r="F75" i="3"/>
  <c r="E75" i="3"/>
  <c r="D72" i="3"/>
  <c r="B24" i="4"/>
  <c r="H74" i="3"/>
  <c r="I16" i="4"/>
  <c r="O16" i="4" s="1"/>
  <c r="Q16" i="4" s="1"/>
  <c r="O112" i="2" l="1"/>
  <c r="O56" i="3"/>
  <c r="O42" i="2"/>
  <c r="I26" i="4"/>
  <c r="O26" i="4" s="1"/>
  <c r="Q26" i="4" s="1"/>
  <c r="O42" i="3"/>
  <c r="O28" i="3"/>
  <c r="C15" i="4"/>
  <c r="C26" i="4"/>
  <c r="C28" i="4" s="1"/>
  <c r="C74" i="3"/>
  <c r="P13" i="1"/>
  <c r="O14" i="2"/>
  <c r="O14" i="3"/>
  <c r="O70" i="2"/>
  <c r="G74" i="3"/>
  <c r="D75" i="3"/>
  <c r="O56" i="2"/>
  <c r="P27" i="1"/>
  <c r="I5" i="4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O5" i="4"/>
  <c r="Q5" i="4" s="1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E77" i="3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<sst xmlns="http://schemas.openxmlformats.org/spreadsheetml/2006/main" count="163" uniqueCount="48">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</sst>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3" fontId="19" fillId="0" borderId="16" xfId="20" applyNumberFormat="1" applyFont="1" applyBorder="1" applyAlignment="1">
      <alignment horizont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52345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28894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30530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184955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568641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opLeftCell="A55" zoomScale="110" zoomScaleNormal="110" workbookViewId="0">
      <selection activeCell="O42" sqref="O4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6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35">
        <v>1842</v>
      </c>
      <c r="J2" s="135">
        <v>9234</v>
      </c>
      <c r="K2" s="135">
        <v>9284</v>
      </c>
      <c r="L2" s="8">
        <v>2783</v>
      </c>
      <c r="M2" s="8">
        <v>1362</v>
      </c>
      <c r="N2" s="8"/>
      <c r="O2" s="129"/>
      <c r="P2" s="6">
        <f>SUM(D2:O2)</f>
        <v>24517</v>
      </c>
    </row>
    <row r="3" spans="1:16" ht="13.5" customHeight="1" x14ac:dyDescent="0.2">
      <c r="A3" s="137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7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7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7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7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7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7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7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7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8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7813.363636363636</v>
      </c>
      <c r="K13" s="27">
        <f t="shared" si="1"/>
        <v>7680.090909090909</v>
      </c>
      <c r="L13" s="27">
        <f t="shared" si="1"/>
        <v>2607.181818181818</v>
      </c>
      <c r="M13" s="27">
        <f t="shared" si="1"/>
        <v>977.27272727272725</v>
      </c>
      <c r="N13" s="27">
        <f t="shared" si="1"/>
        <v>1993</v>
      </c>
      <c r="O13" s="27">
        <f t="shared" si="1"/>
        <v>4111.3999999999996</v>
      </c>
      <c r="P13" s="29">
        <f>AVERAGE(P2:P12)</f>
        <v>32868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9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>
        <v>16324</v>
      </c>
      <c r="K16" s="5">
        <v>16591</v>
      </c>
      <c r="L16" s="5">
        <v>8990</v>
      </c>
      <c r="M16" s="5">
        <v>4647</v>
      </c>
      <c r="N16" s="5"/>
      <c r="O16" s="124"/>
      <c r="P16" s="130">
        <f>SUM(D16:O16)</f>
        <v>52678</v>
      </c>
    </row>
    <row r="17" spans="1:16" ht="12" customHeight="1" x14ac:dyDescent="0.2">
      <c r="A17" s="140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40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40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40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40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40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40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40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40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1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16994.81818181818</v>
      </c>
      <c r="K27" s="27">
        <f t="shared" si="3"/>
        <v>16299.272727272728</v>
      </c>
      <c r="L27" s="27">
        <f t="shared" si="3"/>
        <v>9449.545454545454</v>
      </c>
      <c r="M27" s="27">
        <f t="shared" si="3"/>
        <v>5001.363636363636</v>
      </c>
      <c r="N27" s="27">
        <f t="shared" si="3"/>
        <v>865.3</v>
      </c>
      <c r="O27" s="27">
        <f t="shared" si="3"/>
        <v>18.3</v>
      </c>
      <c r="P27" s="29">
        <f>AVERAGE(P16:P26)</f>
        <v>69621.181818181823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9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>
        <v>9787</v>
      </c>
      <c r="K29" s="5">
        <v>10302</v>
      </c>
      <c r="L29" s="5">
        <v>3447</v>
      </c>
      <c r="M29" s="5">
        <v>1432</v>
      </c>
      <c r="N29" s="5"/>
      <c r="O29" s="34"/>
      <c r="P29" s="6">
        <f>SUM(D29:O29)</f>
        <v>27134</v>
      </c>
    </row>
    <row r="30" spans="1:16" ht="12" customHeight="1" x14ac:dyDescent="0.2">
      <c r="A30" s="140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40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40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40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40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40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40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40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40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1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11232.454545454546</v>
      </c>
      <c r="K40" s="27">
        <f t="shared" si="5"/>
        <v>11061.454545454546</v>
      </c>
      <c r="L40" s="27">
        <f t="shared" si="5"/>
        <v>3950.4545454545455</v>
      </c>
      <c r="M40" s="27">
        <f t="shared" si="5"/>
        <v>1433.1818181818182</v>
      </c>
      <c r="N40" s="27">
        <f t="shared" si="5"/>
        <v>602.5</v>
      </c>
      <c r="O40" s="27">
        <f t="shared" si="5"/>
        <v>76.8</v>
      </c>
      <c r="P40" s="29">
        <f>AVERAGE(P29:P39)</f>
        <v>36537.454545454544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9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>
        <v>16544</v>
      </c>
      <c r="K42" s="5">
        <v>18236</v>
      </c>
      <c r="L42" s="5">
        <v>5485</v>
      </c>
      <c r="M42" s="5">
        <v>3413</v>
      </c>
      <c r="N42" s="5"/>
      <c r="O42" s="34"/>
      <c r="P42" s="6">
        <f>SUM(D42:O42)</f>
        <v>47886</v>
      </c>
    </row>
    <row r="43" spans="1:16" ht="12" customHeight="1" x14ac:dyDescent="0.2">
      <c r="A43" s="140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40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40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40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40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40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40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40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40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1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14867</v>
      </c>
      <c r="K53" s="27">
        <f t="shared" si="7"/>
        <v>14293.727272727272</v>
      </c>
      <c r="L53" s="27">
        <f t="shared" si="7"/>
        <v>5042</v>
      </c>
      <c r="M53" s="27">
        <f t="shared" si="7"/>
        <v>2094</v>
      </c>
      <c r="N53" s="27">
        <f t="shared" si="7"/>
        <v>72.3</v>
      </c>
      <c r="O53" s="27">
        <f t="shared" si="7"/>
        <v>9.4</v>
      </c>
      <c r="P53" s="29">
        <f>AVERAGE(P42:P52)</f>
        <v>47421.454545454544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9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>
        <v>12602</v>
      </c>
      <c r="K55" s="5">
        <v>12452</v>
      </c>
      <c r="L55" s="5">
        <v>3221</v>
      </c>
      <c r="M55" s="5">
        <v>1577</v>
      </c>
      <c r="N55" s="5"/>
      <c r="O55" s="34"/>
      <c r="P55" s="6">
        <f>SUM(D55:O55)</f>
        <v>32740</v>
      </c>
    </row>
    <row r="56" spans="1:16" ht="12" customHeight="1" x14ac:dyDescent="0.2">
      <c r="A56" s="140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40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40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40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40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40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40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40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40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1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17852.81818181818</v>
      </c>
      <c r="K66" s="27">
        <f t="shared" si="9"/>
        <v>18146.909090909092</v>
      </c>
      <c r="L66" s="27">
        <f t="shared" si="9"/>
        <v>4529.909090909091</v>
      </c>
      <c r="M66" s="27">
        <f t="shared" si="9"/>
        <v>1936.8181818181818</v>
      </c>
      <c r="N66" s="27">
        <f t="shared" si="9"/>
        <v>31</v>
      </c>
      <c r="O66" s="27">
        <f t="shared" si="9"/>
        <v>5542.3</v>
      </c>
      <c r="P66" s="29">
        <f>AVERAGE(P55:P65)</f>
        <v>66427.636363636368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24517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52678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27134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47886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32740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184955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88" workbookViewId="0">
      <selection activeCell="P101" sqref="P101"/>
    </sheetView>
  </sheetViews>
  <sheetFormatPr defaultColWidth="8.6640625" defaultRowHeight="13.2" x14ac:dyDescent="0.25"/>
  <cols>
    <col min="1" max="1" width="20.33203125" style="52" customWidth="1"/>
    <col min="2" max="10" width="8.6640625" style="52"/>
    <col min="11" max="12" width="9.109375" style="52" bestFit="1" customWidth="1"/>
    <col min="13" max="13" width="8.88671875" style="52" bestFit="1" customWidth="1"/>
    <col min="14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6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5">
        <v>17578</v>
      </c>
      <c r="J2" s="5">
        <v>16530</v>
      </c>
      <c r="K2" s="5">
        <v>6296</v>
      </c>
      <c r="L2" s="38">
        <v>3584</v>
      </c>
      <c r="M2" s="38"/>
      <c r="N2" s="3"/>
      <c r="O2" s="116">
        <f>SUM(C2:N2)</f>
        <v>53086</v>
      </c>
      <c r="P2" s="1"/>
    </row>
    <row r="3" spans="1:16" x14ac:dyDescent="0.25">
      <c r="A3" s="137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5">
      <c r="A4" s="137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5">
      <c r="A5" s="137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5">
      <c r="A6" s="137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5">
      <c r="A7" s="137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5">
      <c r="A8" s="137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5">
      <c r="A9" s="137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5">
      <c r="A10" s="137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5">
      <c r="A11" s="137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5">
      <c r="A12" s="137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5">
      <c r="A13" s="138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8" thickBot="1" x14ac:dyDescent="0.3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18518</v>
      </c>
      <c r="J14" s="71">
        <f t="shared" si="1"/>
        <v>16686.916666666668</v>
      </c>
      <c r="K14" s="71">
        <f t="shared" si="1"/>
        <v>5898.583333333333</v>
      </c>
      <c r="L14" s="71">
        <f t="shared" si="1"/>
        <v>2589.25</v>
      </c>
      <c r="M14" s="71">
        <f t="shared" si="1"/>
        <v>33.636363636363633</v>
      </c>
      <c r="N14" s="71">
        <f t="shared" si="1"/>
        <v>2.3636363636363638</v>
      </c>
      <c r="O14" s="72">
        <f>AVERAGE(O2:O13)</f>
        <v>60854.416666666664</v>
      </c>
      <c r="P14" s="1"/>
    </row>
    <row r="15" spans="1:16" ht="14.4" thickTop="1" thickBot="1" x14ac:dyDescent="0.3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8" thickTop="1" x14ac:dyDescent="0.25">
      <c r="A16" s="139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5">
        <v>9832</v>
      </c>
      <c r="J16" s="5">
        <v>10790</v>
      </c>
      <c r="K16" s="38">
        <v>4401</v>
      </c>
      <c r="L16" s="38">
        <v>3606</v>
      </c>
      <c r="M16" s="38"/>
      <c r="N16" s="3"/>
      <c r="O16" s="116">
        <f>SUM(C16:N16)</f>
        <v>31232</v>
      </c>
      <c r="P16" s="1"/>
    </row>
    <row r="17" spans="1:16" x14ac:dyDescent="0.25">
      <c r="A17" s="140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5">
      <c r="A18" s="140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5">
      <c r="A19" s="140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5">
      <c r="A20" s="140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5">
      <c r="A21" s="140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5">
      <c r="A22" s="140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5">
      <c r="A23" s="140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5">
      <c r="A24" s="140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5">
      <c r="A25" s="140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5">
      <c r="A26" s="140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5">
      <c r="A27" s="141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10471.333333333334</v>
      </c>
      <c r="J28" s="27">
        <f t="shared" si="3"/>
        <v>11157.25</v>
      </c>
      <c r="K28" s="27">
        <f t="shared" si="3"/>
        <v>5022.666666666667</v>
      </c>
      <c r="L28" s="27">
        <f t="shared" si="3"/>
        <v>3381.5833333333335</v>
      </c>
      <c r="M28" s="27">
        <f t="shared" si="3"/>
        <v>18.90909090909091</v>
      </c>
      <c r="N28" s="27">
        <f t="shared" si="3"/>
        <v>144.36363636363637</v>
      </c>
      <c r="O28" s="72">
        <f>AVERAGE(O16:O27)</f>
        <v>42450.666666666664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>
        <v>4143</v>
      </c>
      <c r="J30" s="5">
        <v>4639</v>
      </c>
      <c r="K30" s="5">
        <v>1225</v>
      </c>
      <c r="L30" s="5">
        <v>615</v>
      </c>
      <c r="M30" s="5"/>
      <c r="N30" s="34"/>
      <c r="O30" s="6">
        <f>SUM(C30:N30)</f>
        <v>11508</v>
      </c>
      <c r="P30" s="1"/>
    </row>
    <row r="31" spans="1:16" x14ac:dyDescent="0.25">
      <c r="A31" s="140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5">
      <c r="A33" s="140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5">
      <c r="A34" s="140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5">
      <c r="A35" s="140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5">
      <c r="A36" s="140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5">
      <c r="A37" s="140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5">
      <c r="A38" s="140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5">
      <c r="A39" s="140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5">
      <c r="A40" s="140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5">
      <c r="A41" s="141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4955.083333333333</v>
      </c>
      <c r="J42" s="27">
        <f t="shared" si="5"/>
        <v>4916.833333333333</v>
      </c>
      <c r="K42" s="27">
        <f t="shared" si="5"/>
        <v>1602.8333333333333</v>
      </c>
      <c r="L42" s="27">
        <f t="shared" si="5"/>
        <v>909.25</v>
      </c>
      <c r="M42" s="27">
        <f t="shared" si="5"/>
        <v>63.18181818181818</v>
      </c>
      <c r="N42" s="27">
        <f t="shared" si="5"/>
        <v>576</v>
      </c>
      <c r="O42" s="72">
        <f>AVERAGE(O30:O41)</f>
        <v>17781.833333333332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39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>
        <v>4909</v>
      </c>
      <c r="J44" s="5">
        <v>5191</v>
      </c>
      <c r="K44" s="5">
        <v>1565</v>
      </c>
      <c r="L44" s="5">
        <v>821</v>
      </c>
      <c r="M44" s="5"/>
      <c r="N44" s="34"/>
      <c r="O44" s="6">
        <f>SUM(C44:N44)</f>
        <v>14075</v>
      </c>
      <c r="P44" s="1"/>
    </row>
    <row r="45" spans="1:16" x14ac:dyDescent="0.25">
      <c r="A45" s="140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5">
      <c r="A46" s="140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5">
      <c r="A47" s="140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5">
      <c r="A48" s="140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5">
      <c r="A49" s="140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5">
      <c r="A50" s="140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5">
      <c r="A51" s="140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5">
      <c r="A52" s="140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5">
      <c r="A53" s="140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5">
      <c r="A54" s="140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5">
      <c r="A55" s="141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6666.75</v>
      </c>
      <c r="J56" s="27">
        <f t="shared" si="7"/>
        <v>6571.666666666667</v>
      </c>
      <c r="K56" s="27">
        <f t="shared" si="7"/>
        <v>2553</v>
      </c>
      <c r="L56" s="27">
        <f t="shared" si="7"/>
        <v>1171.3333333333333</v>
      </c>
      <c r="M56" s="27">
        <f t="shared" si="7"/>
        <v>24.818181818181817</v>
      </c>
      <c r="N56" s="27">
        <f t="shared" si="7"/>
        <v>380.63636363636363</v>
      </c>
      <c r="O56" s="72">
        <f>AVERAGE(O44:O55)</f>
        <v>23964.833333333332</v>
      </c>
      <c r="P56" s="1"/>
    </row>
    <row r="57" spans="1:16" ht="14.4" thickTop="1" thickBot="1" x14ac:dyDescent="0.3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8" thickTop="1" x14ac:dyDescent="0.25">
      <c r="A58" s="139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>
        <v>8530</v>
      </c>
      <c r="J58" s="5">
        <v>8100</v>
      </c>
      <c r="K58" s="5">
        <v>3123</v>
      </c>
      <c r="L58" s="5">
        <v>1920</v>
      </c>
      <c r="M58" s="5"/>
      <c r="N58" s="34"/>
      <c r="O58" s="6">
        <f>SUM(C58:N58)</f>
        <v>24583</v>
      </c>
      <c r="P58" s="1"/>
    </row>
    <row r="59" spans="1:16" x14ac:dyDescent="0.25">
      <c r="A59" s="140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5">
      <c r="A60" s="140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5">
      <c r="A61" s="140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5">
      <c r="A62" s="140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5">
      <c r="A63" s="140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5">
      <c r="A64" s="140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5">
      <c r="A65" s="140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5">
      <c r="A66" s="140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5">
      <c r="A67" s="140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5">
      <c r="A68" s="140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5">
      <c r="A69" s="141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8" thickBot="1" x14ac:dyDescent="0.3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8195.8333333333339</v>
      </c>
      <c r="J70" s="27">
        <f t="shared" si="9"/>
        <v>8057</v>
      </c>
      <c r="K70" s="27">
        <f t="shared" si="9"/>
        <v>3331</v>
      </c>
      <c r="L70" s="27">
        <f t="shared" si="9"/>
        <v>1452.25</v>
      </c>
      <c r="M70" s="27">
        <f t="shared" si="9"/>
        <v>49.090909090909093</v>
      </c>
      <c r="N70" s="27">
        <f t="shared" si="9"/>
        <v>183.54545454545453</v>
      </c>
      <c r="O70" s="72">
        <f>AVERAGE(O58:O69)</f>
        <v>30509.5</v>
      </c>
      <c r="P70" s="1"/>
    </row>
    <row r="71" spans="1:16" ht="14.4" thickTop="1" thickBot="1" x14ac:dyDescent="0.3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8" thickTop="1" x14ac:dyDescent="0.25">
      <c r="A72" s="139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>
        <v>16689</v>
      </c>
      <c r="J72" s="5">
        <v>18035</v>
      </c>
      <c r="K72" s="5">
        <v>6728</v>
      </c>
      <c r="L72" s="5">
        <v>6078</v>
      </c>
      <c r="M72" s="5"/>
      <c r="N72" s="34"/>
      <c r="O72" s="6">
        <f>SUM(C72:N72)</f>
        <v>52345</v>
      </c>
      <c r="P72" s="1"/>
    </row>
    <row r="73" spans="1:16" x14ac:dyDescent="0.25">
      <c r="A73" s="140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5">
      <c r="A74" s="140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5">
      <c r="A75" s="140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5">
      <c r="A76" s="140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5">
      <c r="A77" s="140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5">
      <c r="A78" s="140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5">
      <c r="A79" s="140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5">
      <c r="A80" s="140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5">
      <c r="A81" s="140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5">
      <c r="A82" s="140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5">
      <c r="A83" s="141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8" thickBot="1" x14ac:dyDescent="0.3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19537.916666666668</v>
      </c>
      <c r="J84" s="27">
        <f t="shared" si="11"/>
        <v>20299.333333333332</v>
      </c>
      <c r="K84" s="27">
        <f t="shared" si="11"/>
        <v>7853.25</v>
      </c>
      <c r="L84" s="27">
        <f t="shared" si="11"/>
        <v>5983.416666666667</v>
      </c>
      <c r="M84" s="27">
        <f t="shared" si="11"/>
        <v>6037.636363636364</v>
      </c>
      <c r="N84" s="27">
        <f t="shared" si="11"/>
        <v>6819.454545454545</v>
      </c>
      <c r="O84" s="72">
        <f>AVERAGE(O72:O83)</f>
        <v>104713.58333333333</v>
      </c>
      <c r="P84" s="1"/>
    </row>
    <row r="85" spans="1:16" ht="14.4" thickTop="1" thickBot="1" x14ac:dyDescent="0.3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8" thickTop="1" x14ac:dyDescent="0.25">
      <c r="A86" s="139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>
        <v>33022</v>
      </c>
      <c r="J86" s="5">
        <v>30652</v>
      </c>
      <c r="K86" s="5">
        <v>10188</v>
      </c>
      <c r="L86" s="5">
        <v>6751</v>
      </c>
      <c r="M86" s="5"/>
      <c r="N86" s="34"/>
      <c r="O86" s="6">
        <f>SUM(C86:N86)</f>
        <v>96985</v>
      </c>
      <c r="P86" s="1"/>
    </row>
    <row r="87" spans="1:16" x14ac:dyDescent="0.25">
      <c r="A87" s="140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5">
      <c r="A88" s="140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5">
      <c r="A89" s="140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5">
      <c r="A90" s="140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5">
      <c r="A91" s="140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5">
      <c r="A92" s="140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5">
      <c r="A93" s="140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5">
      <c r="A94" s="140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5">
      <c r="A95" s="140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5">
      <c r="A96" s="140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5">
      <c r="A97" s="141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8" thickBot="1" x14ac:dyDescent="0.3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31362.166666666668</v>
      </c>
      <c r="J98" s="28">
        <f t="shared" si="13"/>
        <v>31251.166666666668</v>
      </c>
      <c r="K98" s="28">
        <f t="shared" si="13"/>
        <v>9256.8333333333339</v>
      </c>
      <c r="L98" s="28">
        <f t="shared" si="13"/>
        <v>4291.083333333333</v>
      </c>
      <c r="M98" s="28">
        <f t="shared" si="13"/>
        <v>35.18181818181818</v>
      </c>
      <c r="N98" s="28">
        <f t="shared" si="13"/>
        <v>0</v>
      </c>
      <c r="O98" s="72">
        <f>AVERAGE(O86:O97)</f>
        <v>102941.41666666667</v>
      </c>
      <c r="P98" s="1"/>
    </row>
    <row r="99" spans="1:16" ht="14.4" thickTop="1" thickBot="1" x14ac:dyDescent="0.3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8" thickTop="1" x14ac:dyDescent="0.25">
      <c r="A100" s="139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>
        <v>6300</v>
      </c>
      <c r="J100" s="5">
        <v>6330</v>
      </c>
      <c r="K100" s="5">
        <v>1692</v>
      </c>
      <c r="L100" s="5">
        <v>890</v>
      </c>
      <c r="M100" s="5"/>
      <c r="N100" s="34"/>
      <c r="O100" s="6">
        <f>SUM(C100:N100)</f>
        <v>17016</v>
      </c>
      <c r="P100" s="1"/>
    </row>
    <row r="101" spans="1:16" x14ac:dyDescent="0.25">
      <c r="A101" s="140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5">
      <c r="A102" s="140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5">
      <c r="A103" s="140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5">
      <c r="A104" s="140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5">
      <c r="A105" s="140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5">
      <c r="A106" s="140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5">
      <c r="A107" s="140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5">
      <c r="A108" s="140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5">
      <c r="A109" s="140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5">
      <c r="A110" s="140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5">
      <c r="A111" s="141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8" thickBot="1" x14ac:dyDescent="0.3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7226.75</v>
      </c>
      <c r="J112" s="27">
        <f t="shared" si="15"/>
        <v>7046.75</v>
      </c>
      <c r="K112" s="27">
        <f t="shared" si="15"/>
        <v>2781.75</v>
      </c>
      <c r="L112" s="27">
        <f t="shared" si="15"/>
        <v>1119</v>
      </c>
      <c r="M112" s="27">
        <f t="shared" si="15"/>
        <v>301.81818181818181</v>
      </c>
      <c r="N112" s="27">
        <f t="shared" si="15"/>
        <v>510.54545454545456</v>
      </c>
      <c r="O112" s="72">
        <f>AVERAGE(O100:O111)</f>
        <v>25671</v>
      </c>
      <c r="P112" s="1"/>
    </row>
    <row r="113" spans="1:16" x14ac:dyDescent="0.25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5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53086</v>
      </c>
      <c r="N116" s="1"/>
      <c r="O116" s="1"/>
      <c r="P116" s="1"/>
    </row>
    <row r="117" spans="1:16" x14ac:dyDescent="0.25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31232</v>
      </c>
      <c r="N117" s="1"/>
      <c r="O117" s="1"/>
      <c r="P117" s="1"/>
    </row>
    <row r="118" spans="1:16" x14ac:dyDescent="0.25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11508</v>
      </c>
      <c r="N118" s="1"/>
      <c r="O118" s="1"/>
      <c r="P118" s="1"/>
    </row>
    <row r="119" spans="1:16" x14ac:dyDescent="0.25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14075</v>
      </c>
      <c r="N119" s="1"/>
      <c r="O119" s="1"/>
      <c r="P119" s="1"/>
    </row>
    <row r="120" spans="1:16" x14ac:dyDescent="0.25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24583</v>
      </c>
      <c r="N120" s="1"/>
      <c r="O120" s="1"/>
      <c r="P120" s="1"/>
    </row>
    <row r="121" spans="1:16" x14ac:dyDescent="0.25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52345</v>
      </c>
      <c r="N121" s="1"/>
      <c r="O121" s="1"/>
      <c r="P121" s="1"/>
    </row>
    <row r="122" spans="1:16" x14ac:dyDescent="0.25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96985</v>
      </c>
      <c r="N122" s="1"/>
      <c r="O122" s="1"/>
      <c r="P122" s="1"/>
    </row>
    <row r="123" spans="1:16" x14ac:dyDescent="0.25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17016</v>
      </c>
      <c r="N123" s="1"/>
      <c r="O123" s="1"/>
      <c r="P123" s="1"/>
    </row>
    <row r="124" spans="1:16" x14ac:dyDescent="0.25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300830</v>
      </c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34" workbookViewId="0">
      <selection activeCell="P43" sqref="P43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6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5">
        <v>3911</v>
      </c>
      <c r="J2" s="5">
        <v>3973</v>
      </c>
      <c r="K2" s="38">
        <v>2428</v>
      </c>
      <c r="L2" s="38">
        <v>1321</v>
      </c>
      <c r="M2" s="38"/>
      <c r="N2" s="3"/>
      <c r="O2" s="6">
        <f>SUM(C2:N2)</f>
        <v>13283</v>
      </c>
      <c r="P2" s="1"/>
    </row>
    <row r="3" spans="1:16" x14ac:dyDescent="0.25">
      <c r="A3" s="137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5">
      <c r="A4" s="137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5">
      <c r="A5" s="137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5">
      <c r="A6" s="137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5">
      <c r="A7" s="137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5">
      <c r="A8" s="137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5">
      <c r="A9" s="137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5">
      <c r="A10" s="137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5">
      <c r="A11" s="137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5">
      <c r="A12" s="137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5">
      <c r="A13" s="138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8" thickBot="1" x14ac:dyDescent="0.3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8322.6666666666661</v>
      </c>
      <c r="J14" s="27">
        <f t="shared" si="1"/>
        <v>7343.916666666667</v>
      </c>
      <c r="K14" s="27">
        <f t="shared" si="1"/>
        <v>3521.0833333333335</v>
      </c>
      <c r="L14" s="27">
        <f t="shared" si="1"/>
        <v>1479</v>
      </c>
      <c r="M14" s="27">
        <f t="shared" si="1"/>
        <v>44</v>
      </c>
      <c r="N14" s="27">
        <f t="shared" si="1"/>
        <v>0</v>
      </c>
      <c r="O14" s="90">
        <f>AVERAGE(O2:O13)</f>
        <v>31200.166666666668</v>
      </c>
      <c r="P14" s="1"/>
    </row>
    <row r="15" spans="1:16" ht="14.4" thickTop="1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8" thickTop="1" x14ac:dyDescent="0.25">
      <c r="A16" s="139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4236</v>
      </c>
      <c r="J16" s="5">
        <v>3783</v>
      </c>
      <c r="K16" s="5">
        <v>1195</v>
      </c>
      <c r="L16" s="5">
        <v>935</v>
      </c>
      <c r="M16" s="5"/>
      <c r="N16" s="34"/>
      <c r="O16" s="6">
        <f>SUM(C16:N16)</f>
        <v>10149</v>
      </c>
      <c r="P16" s="1"/>
    </row>
    <row r="17" spans="1:16" x14ac:dyDescent="0.25">
      <c r="A17" s="140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5">
      <c r="A18" s="140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5">
      <c r="A19" s="140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5">
      <c r="A20" s="140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5">
      <c r="A21" s="140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5">
      <c r="A22" s="140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5">
      <c r="A23" s="140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5">
      <c r="A24" s="140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5">
      <c r="A25" s="140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5">
      <c r="A26" s="140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5">
      <c r="A27" s="141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2967.0833333333335</v>
      </c>
      <c r="J28" s="27">
        <f t="shared" si="3"/>
        <v>2740.8333333333335</v>
      </c>
      <c r="K28" s="27">
        <f t="shared" si="3"/>
        <v>718.33333333333337</v>
      </c>
      <c r="L28" s="27">
        <f t="shared" si="3"/>
        <v>453.66666666666669</v>
      </c>
      <c r="M28" s="27">
        <f t="shared" si="3"/>
        <v>31.363636363636363</v>
      </c>
      <c r="N28" s="27">
        <f t="shared" si="3"/>
        <v>0</v>
      </c>
      <c r="O28" s="72">
        <f>AVERAGE(O16:O27)</f>
        <v>9399.0833333333339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>
        <v>8159</v>
      </c>
      <c r="J30" s="5">
        <v>11177</v>
      </c>
      <c r="K30" s="5">
        <v>4694</v>
      </c>
      <c r="L30" s="5">
        <v>2272</v>
      </c>
      <c r="M30" s="5"/>
      <c r="N30" s="34"/>
      <c r="O30" s="6">
        <f>SUM(C30:N30)</f>
        <v>28894</v>
      </c>
      <c r="P30" s="1"/>
    </row>
    <row r="31" spans="1:16" x14ac:dyDescent="0.25">
      <c r="A31" s="140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5">
      <c r="A33" s="140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5">
      <c r="A34" s="140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5">
      <c r="A35" s="140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5">
      <c r="A36" s="140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5">
      <c r="A37" s="140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5">
      <c r="A38" s="140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5">
      <c r="A39" s="140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5">
      <c r="A40" s="140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5">
      <c r="A41" s="141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15961.666666666666</v>
      </c>
      <c r="J42" s="27">
        <f t="shared" si="5"/>
        <v>8257.5833333333339</v>
      </c>
      <c r="K42" s="27">
        <f t="shared" si="5"/>
        <v>4003.1666666666665</v>
      </c>
      <c r="L42" s="27">
        <f t="shared" si="5"/>
        <v>1946.9166666666667</v>
      </c>
      <c r="M42" s="27">
        <f t="shared" si="5"/>
        <v>200</v>
      </c>
      <c r="N42" s="27">
        <f t="shared" si="5"/>
        <v>187.18181818181819</v>
      </c>
      <c r="O42" s="72">
        <f>AVERAGE(O30:O41)</f>
        <v>40965.416666666664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45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>
        <v>8862</v>
      </c>
      <c r="J44" s="5">
        <v>7576</v>
      </c>
      <c r="K44" s="5">
        <v>3714</v>
      </c>
      <c r="L44" s="5">
        <v>2030</v>
      </c>
      <c r="M44" s="5"/>
      <c r="N44" s="34"/>
      <c r="O44" s="6">
        <f>SUM(C44:N44)</f>
        <v>30530</v>
      </c>
      <c r="P44" s="1"/>
    </row>
    <row r="45" spans="1:16" x14ac:dyDescent="0.25">
      <c r="A45" s="146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5">
      <c r="A46" s="146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5">
      <c r="A47" s="146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5">
      <c r="A48" s="146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5">
      <c r="A49" s="146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5">
      <c r="A50" s="146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5">
      <c r="A51" s="146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5">
      <c r="A52" s="146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5">
      <c r="A53" s="146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5">
      <c r="A54" s="146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2" hidden="1" customHeight="1" x14ac:dyDescent="0.25">
      <c r="A55" s="147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6082.666666666667</v>
      </c>
      <c r="J56" s="27">
        <f t="shared" si="7"/>
        <v>5727.5</v>
      </c>
      <c r="K56" s="27">
        <f t="shared" si="7"/>
        <v>1996.75</v>
      </c>
      <c r="L56" s="27">
        <f>AVERAGE(L44:L55)</f>
        <v>984.75</v>
      </c>
      <c r="M56" s="27">
        <f t="shared" si="7"/>
        <v>82.181818181818187</v>
      </c>
      <c r="N56" s="27">
        <f t="shared" si="7"/>
        <v>1332.3636363636363</v>
      </c>
      <c r="O56" s="72">
        <f>AVERAGE(O44:O55)</f>
        <v>21814.75</v>
      </c>
      <c r="P56" s="1"/>
    </row>
    <row r="57" spans="1:16" ht="13.8" thickTop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8" hidden="1" thickTop="1" x14ac:dyDescent="0.25">
      <c r="A59" s="142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5">
      <c r="A60" s="143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5">
      <c r="A61" s="143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5">
      <c r="A62" s="143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5">
      <c r="A63" s="143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5">
      <c r="A64" s="143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5">
      <c r="A65" s="143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5">
      <c r="A66" s="143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5">
      <c r="A67" s="144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8" hidden="1" thickBot="1" x14ac:dyDescent="0.3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5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13283</v>
      </c>
      <c r="N72" s="1"/>
      <c r="O72" s="1"/>
      <c r="P72" s="1"/>
    </row>
    <row r="73" spans="1:16" x14ac:dyDescent="0.25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10149</v>
      </c>
      <c r="N73" s="1"/>
      <c r="O73" s="1"/>
      <c r="P73" s="1"/>
    </row>
    <row r="74" spans="1:16" x14ac:dyDescent="0.25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28894</v>
      </c>
      <c r="N74" s="1"/>
      <c r="O74" s="1"/>
      <c r="P74" s="1"/>
    </row>
    <row r="75" spans="1:16" x14ac:dyDescent="0.25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30530</v>
      </c>
      <c r="N75" s="1"/>
      <c r="O75" s="1"/>
      <c r="P75" s="1"/>
    </row>
    <row r="76" spans="1:16" hidden="1" x14ac:dyDescent="0.25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5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82856</v>
      </c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workbookViewId="0">
      <selection activeCell="M2" sqref="M2"/>
    </sheetView>
  </sheetViews>
  <sheetFormatPr defaultColWidth="8.6640625" defaultRowHeight="13.2" x14ac:dyDescent="0.25"/>
  <cols>
    <col min="1" max="1" width="23.109375" style="52" customWidth="1"/>
    <col min="2" max="14" width="8.6640625" style="52"/>
    <col min="15" max="18" width="0" style="52" hidden="1" customWidth="1"/>
    <col min="19" max="24" width="8.6640625" style="52"/>
    <col min="25" max="25" width="8.5546875" style="52" customWidth="1"/>
    <col min="26" max="16384" width="8.6640625" style="52"/>
  </cols>
  <sheetData>
    <row r="1" spans="1:29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5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24517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847</v>
      </c>
      <c r="AB2" s="1"/>
      <c r="AC2" s="108">
        <f>100*AA2/L2</f>
        <v>3.5783692437684835</v>
      </c>
    </row>
    <row r="3" spans="1:29" x14ac:dyDescent="0.25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52678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-1871</v>
      </c>
      <c r="AB3" s="1"/>
      <c r="AC3" s="108">
        <f>100*AA3/L3</f>
        <v>-3.4299437203248457</v>
      </c>
    </row>
    <row r="4" spans="1:29" x14ac:dyDescent="0.25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27134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-6141</v>
      </c>
      <c r="AB4" s="1"/>
      <c r="AC4" s="108">
        <f t="shared" ref="AC4:AC7" si="7">100*AA4/L4</f>
        <v>-18.455296769346358</v>
      </c>
    </row>
    <row r="5" spans="1:29" x14ac:dyDescent="0.25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47886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-11702</v>
      </c>
      <c r="AB5" s="1"/>
      <c r="AC5" s="108">
        <f t="shared" si="7"/>
        <v>-19.638182184332415</v>
      </c>
    </row>
    <row r="6" spans="1:29" x14ac:dyDescent="0.25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32740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-18416</v>
      </c>
      <c r="AB6" s="1"/>
      <c r="AC6" s="108">
        <f t="shared" si="7"/>
        <v>-35.999687231214324</v>
      </c>
    </row>
    <row r="7" spans="1:29" x14ac:dyDescent="0.25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184955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-37283</v>
      </c>
      <c r="AB7" s="1"/>
      <c r="AC7" s="108">
        <f t="shared" si="7"/>
        <v>-16.776158892718616</v>
      </c>
    </row>
    <row r="8" spans="1:29" x14ac:dyDescent="0.25">
      <c r="O8" s="1"/>
      <c r="S8" s="46"/>
      <c r="T8" s="1"/>
      <c r="U8" s="1"/>
      <c r="AA8" s="1"/>
      <c r="AB8" s="1"/>
      <c r="AC8" s="108"/>
    </row>
    <row r="9" spans="1:29" x14ac:dyDescent="0.25">
      <c r="O9" s="1"/>
      <c r="S9" s="46"/>
      <c r="T9" s="1"/>
      <c r="U9" s="1"/>
      <c r="AA9" s="1"/>
      <c r="AB9" s="1"/>
      <c r="AC9" s="108"/>
    </row>
    <row r="10" spans="1:29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5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53086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-3397</v>
      </c>
      <c r="AB11" s="1"/>
      <c r="AC11" s="108">
        <f>100*AA11/L11</f>
        <v>-6.0141989625196963</v>
      </c>
    </row>
    <row r="12" spans="1:29" x14ac:dyDescent="0.25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31232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-2760</v>
      </c>
      <c r="AB12" s="1"/>
      <c r="AC12" s="108">
        <f t="shared" ref="AC12:AC19" si="14">100*AA12/L12</f>
        <v>-8.1195575429512825</v>
      </c>
    </row>
    <row r="13" spans="1:29" x14ac:dyDescent="0.25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11508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-6763</v>
      </c>
      <c r="AB13" s="1"/>
      <c r="AC13" s="108">
        <f t="shared" si="14"/>
        <v>-37.014941710907998</v>
      </c>
    </row>
    <row r="14" spans="1:29" x14ac:dyDescent="0.25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14075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-3273</v>
      </c>
      <c r="AB14" s="1"/>
      <c r="AC14" s="108">
        <f t="shared" si="14"/>
        <v>-18.866728153101221</v>
      </c>
    </row>
    <row r="15" spans="1:29" x14ac:dyDescent="0.25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24583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-2635</v>
      </c>
      <c r="AB15" s="1"/>
      <c r="AC15" s="108">
        <f t="shared" si="14"/>
        <v>-9.6810933940774486</v>
      </c>
    </row>
    <row r="16" spans="1:29" x14ac:dyDescent="0.25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52345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-7707</v>
      </c>
      <c r="AB16" s="1"/>
      <c r="AC16" s="108">
        <f t="shared" si="14"/>
        <v>-12.833877306334511</v>
      </c>
    </row>
    <row r="17" spans="1:29" x14ac:dyDescent="0.25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96985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-2677</v>
      </c>
      <c r="AB17" s="1"/>
      <c r="AC17" s="108">
        <f t="shared" si="14"/>
        <v>-2.6860789468403201</v>
      </c>
    </row>
    <row r="18" spans="1:29" x14ac:dyDescent="0.25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17016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-5219</v>
      </c>
      <c r="AB18" s="1"/>
      <c r="AC18" s="108">
        <f t="shared" si="14"/>
        <v>-23.472003597931188</v>
      </c>
    </row>
    <row r="19" spans="1:29" x14ac:dyDescent="0.25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300830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-34431</v>
      </c>
      <c r="AB19" s="1"/>
      <c r="AC19" s="108">
        <f t="shared" si="14"/>
        <v>-10.269909115584575</v>
      </c>
    </row>
    <row r="20" spans="1:29" x14ac:dyDescent="0.25">
      <c r="O20" s="1"/>
      <c r="S20" s="46"/>
      <c r="T20" s="1"/>
      <c r="U20" s="1"/>
      <c r="AA20" s="1"/>
      <c r="AB20" s="1"/>
      <c r="AC20" s="108"/>
    </row>
    <row r="21" spans="1:29" x14ac:dyDescent="0.25">
      <c r="O21" s="1"/>
      <c r="S21" s="46"/>
      <c r="T21" s="1"/>
      <c r="U21" s="1"/>
      <c r="AA21" s="1"/>
      <c r="AB21" s="1"/>
      <c r="AC21" s="108"/>
    </row>
    <row r="22" spans="1:29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5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13283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-8158</v>
      </c>
      <c r="AB23" s="1"/>
      <c r="AC23" s="108">
        <f>100*AA23/L23</f>
        <v>-38.048598479548531</v>
      </c>
    </row>
    <row r="24" spans="1:29" x14ac:dyDescent="0.25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10149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-301</v>
      </c>
      <c r="AB24" s="1"/>
      <c r="AC24" s="108">
        <f t="shared" ref="AC24:AC28" si="21">100*AA24/L24</f>
        <v>-2.8803827751196174</v>
      </c>
    </row>
    <row r="25" spans="1:29" x14ac:dyDescent="0.25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28894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2253</v>
      </c>
      <c r="AB25" s="1"/>
      <c r="AC25" s="108">
        <f t="shared" si="21"/>
        <v>8.4568897563905256</v>
      </c>
    </row>
    <row r="26" spans="1:29" x14ac:dyDescent="0.25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30530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-12149</v>
      </c>
      <c r="AB26" s="1"/>
      <c r="AC26" s="108">
        <f t="shared" si="21"/>
        <v>-28.465990299679</v>
      </c>
    </row>
    <row r="27" spans="1:29" hidden="1" x14ac:dyDescent="0.25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5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82856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-18355</v>
      </c>
      <c r="AB28" s="1"/>
      <c r="AC28" s="108">
        <f t="shared" si="21"/>
        <v>-18.135380541640732</v>
      </c>
    </row>
    <row r="29" spans="1:29" x14ac:dyDescent="0.25">
      <c r="S29" s="46"/>
      <c r="T29" s="1"/>
      <c r="U29" s="1"/>
    </row>
    <row r="30" spans="1:29" x14ac:dyDescent="0.25">
      <c r="S30" s="46"/>
      <c r="T30" s="1"/>
      <c r="U30" s="1"/>
    </row>
    <row r="31" spans="1:29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5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568641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-90069</v>
      </c>
      <c r="AB32" s="1"/>
      <c r="AC32" s="108">
        <f>100*AA32/L32</f>
        <v>-13.673543744591703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2021-11-03T14:12:13Z</dcterms:modified>
</cp:coreProperties>
</file>